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GE0096\share\02 里モン班\03_中山間地域サポート推進事業\52 棚田キャラクター「ダンダン」\利用ガイドライン\"/>
    </mc:Choice>
  </mc:AlternateContent>
  <bookViews>
    <workbookView xWindow="0" yWindow="0" windowWidth="20490" windowHeight="7635"/>
  </bookViews>
  <sheets>
    <sheet name="（様式第1号）利用許可申請様式" sheetId="5" r:id="rId1"/>
    <sheet name="別記" sheetId="3" r:id="rId2"/>
  </sheets>
  <calcPr calcId="162913"/>
</workbook>
</file>

<file path=xl/calcChain.xml><?xml version="1.0" encoding="utf-8"?>
<calcChain xmlns="http://schemas.openxmlformats.org/spreadsheetml/2006/main">
  <c r="B23" i="5" l="1"/>
  <c r="B24" i="5"/>
  <c r="B25" i="5"/>
  <c r="B22" i="5" l="1"/>
  <c r="B12" i="5"/>
  <c r="D5" i="5"/>
  <c r="D7" i="5"/>
  <c r="B13" i="5"/>
  <c r="B15" i="5"/>
  <c r="E4" i="3" l="1"/>
  <c r="N4" i="3" l="1"/>
  <c r="M4" i="3"/>
  <c r="L4" i="3"/>
  <c r="K4" i="3"/>
  <c r="J4" i="3"/>
  <c r="I4" i="3"/>
  <c r="H4" i="3"/>
  <c r="G4" i="3"/>
  <c r="F4" i="3"/>
  <c r="C4" i="3"/>
  <c r="D4" i="3"/>
  <c r="B21" i="5" l="1"/>
  <c r="B18" i="5"/>
  <c r="B17" i="5"/>
  <c r="B14" i="5"/>
</calcChain>
</file>

<file path=xl/sharedStrings.xml><?xml version="1.0" encoding="utf-8"?>
<sst xmlns="http://schemas.openxmlformats.org/spreadsheetml/2006/main" count="99" uniqueCount="79">
  <si>
    <t>　むらづくり課長　様</t>
  </si>
  <si>
    <t>　下記のとおり熊本県棚田マスコットキャラクター「ダンダン」（イラスト・写真・意匠）を利用したいので、熊本県棚田マスコットキャラクター「ダンダン」利用のガイドラインの内容を承諾のうえ、申請します。</t>
  </si>
  <si>
    <t>記</t>
  </si>
  <si>
    <t>　　　　　　　　　　　　　　　　　申　請　者　情　報　　　　　　　　　　　　　　　　　　　　　　　　　　　　</t>
  </si>
  <si>
    <t>住所</t>
  </si>
  <si>
    <t>（フリガナ）</t>
  </si>
  <si>
    <t>団体/法人名</t>
  </si>
  <si>
    <t>※個人の場合は不要</t>
  </si>
  <si>
    <t>(フリガナ)</t>
  </si>
  <si>
    <t>氏名</t>
  </si>
  <si>
    <t>　　　　　　　　　　　　　　　　　　申　請　内　容　　　　　　　　　　　　　　　　　　　</t>
  </si>
  <si>
    <t>品名</t>
  </si>
  <si>
    <t>利用目的</t>
  </si>
  <si>
    <t>利用期間</t>
  </si>
  <si>
    <t>作成予定数</t>
  </si>
  <si>
    <t>販売価格</t>
  </si>
  <si>
    <t>添付資料</t>
  </si>
  <si>
    <t>利用の状況がわかる写真、イラスト、又は資料を別紙にて添付すること。</t>
  </si>
  <si>
    <t>備　　考</t>
  </si>
  <si>
    <t>１．利用期間を過ぎて利用する場合は再度申請が必要です。</t>
  </si>
  <si>
    <t>２．利用する品物が複数の場合は品物毎に申請が必要です。</t>
  </si>
  <si>
    <t>（担当確認欄）</t>
  </si>
  <si>
    <t>処理日</t>
  </si>
  <si>
    <t>年　　月　　日</t>
  </si>
  <si>
    <t>処理内容</t>
  </si>
  <si>
    <t>許可　・　不許可　・　修正</t>
  </si>
  <si>
    <t>熊本県棚田マスコットキャラクター「ダンダン」　利用申請書</t>
    <phoneticPr fontId="23"/>
  </si>
  <si>
    <t>団体/法人名</t>
    <phoneticPr fontId="23"/>
  </si>
  <si>
    <t>（様式第1号）</t>
    <rPh sb="1" eb="3">
      <t>ヨウシキ</t>
    </rPh>
    <rPh sb="3" eb="4">
      <t>ダイ</t>
    </rPh>
    <rPh sb="5" eb="6">
      <t>ゴウ</t>
    </rPh>
    <phoneticPr fontId="23"/>
  </si>
  <si>
    <t>　　　　　　　　　　　　　　　　</t>
    <phoneticPr fontId="23"/>
  </si>
  <si>
    <t>㊞　</t>
    <phoneticPr fontId="23"/>
  </si>
  <si>
    <t>申請者</t>
  </si>
  <si>
    <t>確認者</t>
    <phoneticPr fontId="23"/>
  </si>
  <si>
    <t>申請者</t>
    <rPh sb="0" eb="3">
      <t>シンセイシャ</t>
    </rPh>
    <phoneticPr fontId="23"/>
  </si>
  <si>
    <t>住所</t>
    <rPh sb="0" eb="2">
      <t>ジュウショ</t>
    </rPh>
    <phoneticPr fontId="23"/>
  </si>
  <si>
    <t>郵便番号</t>
    <rPh sb="0" eb="4">
      <t>ユウビンバンゴウ</t>
    </rPh>
    <phoneticPr fontId="23"/>
  </si>
  <si>
    <t>フリガナ</t>
    <phoneticPr fontId="23"/>
  </si>
  <si>
    <t>品名</t>
    <rPh sb="0" eb="2">
      <t>ヒンメイ</t>
    </rPh>
    <phoneticPr fontId="23"/>
  </si>
  <si>
    <t>利用目的</t>
    <rPh sb="0" eb="2">
      <t>リヨウ</t>
    </rPh>
    <rPh sb="2" eb="4">
      <t>モクテキ</t>
    </rPh>
    <phoneticPr fontId="23"/>
  </si>
  <si>
    <t>利用期間</t>
    <rPh sb="0" eb="2">
      <t>リヨウ</t>
    </rPh>
    <rPh sb="2" eb="4">
      <t>キカン</t>
    </rPh>
    <phoneticPr fontId="23"/>
  </si>
  <si>
    <t>作成予定数</t>
    <rPh sb="0" eb="2">
      <t>サクセイ</t>
    </rPh>
    <rPh sb="2" eb="5">
      <t>ヨテイスウ</t>
    </rPh>
    <phoneticPr fontId="23"/>
  </si>
  <si>
    <t>販売価格</t>
    <rPh sb="0" eb="2">
      <t>ハンバイ</t>
    </rPh>
    <rPh sb="2" eb="4">
      <t>カカク</t>
    </rPh>
    <phoneticPr fontId="23"/>
  </si>
  <si>
    <t>申請日</t>
    <rPh sb="0" eb="2">
      <t>シンセイ</t>
    </rPh>
    <rPh sb="2" eb="3">
      <t>ビ</t>
    </rPh>
    <phoneticPr fontId="23"/>
  </si>
  <si>
    <t>手提げバッグ</t>
    <rPh sb="0" eb="2">
      <t>テサ</t>
    </rPh>
    <phoneticPr fontId="23"/>
  </si>
  <si>
    <t>販売</t>
    <rPh sb="0" eb="2">
      <t>ハンバイ</t>
    </rPh>
    <phoneticPr fontId="23"/>
  </si>
  <si>
    <t>令和2年5月10日～令和5年10月10日</t>
    <rPh sb="0" eb="2">
      <t>レイワ</t>
    </rPh>
    <rPh sb="3" eb="4">
      <t>ネン</t>
    </rPh>
    <rPh sb="5" eb="6">
      <t>ガツ</t>
    </rPh>
    <rPh sb="8" eb="9">
      <t>ニチ</t>
    </rPh>
    <rPh sb="10" eb="12">
      <t>レイワ</t>
    </rPh>
    <rPh sb="13" eb="14">
      <t>ネン</t>
    </rPh>
    <rPh sb="16" eb="17">
      <t>ガツ</t>
    </rPh>
    <rPh sb="19" eb="20">
      <t>ニチ</t>
    </rPh>
    <phoneticPr fontId="23"/>
  </si>
  <si>
    <t>100個</t>
    <rPh sb="3" eb="4">
      <t>コ</t>
    </rPh>
    <phoneticPr fontId="23"/>
  </si>
  <si>
    <t>1,000円</t>
    <rPh sb="1" eb="6">
      <t>０００エン</t>
    </rPh>
    <phoneticPr fontId="23"/>
  </si>
  <si>
    <t>（記載例）</t>
    <rPh sb="1" eb="3">
      <t>キサイ</t>
    </rPh>
    <rPh sb="3" eb="4">
      <t>レイ</t>
    </rPh>
    <phoneticPr fontId="23"/>
  </si>
  <si>
    <t>ＮＯ</t>
  </si>
  <si>
    <t>申請日</t>
  </si>
  <si>
    <t>スイゼンジ　タロウ</t>
  </si>
  <si>
    <t>代表者
郵便番号</t>
    <phoneticPr fontId="30"/>
  </si>
  <si>
    <t>代表者
住所</t>
    <phoneticPr fontId="30"/>
  </si>
  <si>
    <t>記入例</t>
    <rPh sb="0" eb="2">
      <t>キニュウ</t>
    </rPh>
    <rPh sb="2" eb="3">
      <t>レイ</t>
    </rPh>
    <phoneticPr fontId="30"/>
  </si>
  <si>
    <t>熊本市</t>
    <rPh sb="0" eb="2">
      <t>クマモト</t>
    </rPh>
    <rPh sb="2" eb="3">
      <t>シ</t>
    </rPh>
    <phoneticPr fontId="30"/>
  </si>
  <si>
    <t>熊本市○○区○○○-○-○</t>
    <rPh sb="0" eb="2">
      <t>クマモト</t>
    </rPh>
    <rPh sb="2" eb="3">
      <t>シ</t>
    </rPh>
    <phoneticPr fontId="30"/>
  </si>
  <si>
    <t>水前寺　太郎</t>
    <rPh sb="0" eb="3">
      <t>スイゼンジ</t>
    </rPh>
    <rPh sb="4" eb="6">
      <t>タロウ</t>
    </rPh>
    <phoneticPr fontId="30"/>
  </si>
  <si>
    <t>市町
村名</t>
    <phoneticPr fontId="30"/>
  </si>
  <si>
    <t>品名</t>
    <rPh sb="0" eb="1">
      <t>ヒン</t>
    </rPh>
    <rPh sb="1" eb="2">
      <t>メイ</t>
    </rPh>
    <phoneticPr fontId="23"/>
  </si>
  <si>
    <t>利用目的</t>
    <rPh sb="0" eb="2">
      <t>リヨウ</t>
    </rPh>
    <rPh sb="2" eb="4">
      <t>モクテキ</t>
    </rPh>
    <phoneticPr fontId="23"/>
  </si>
  <si>
    <t>利用期間</t>
    <rPh sb="0" eb="2">
      <t>リヨウ</t>
    </rPh>
    <rPh sb="2" eb="4">
      <t>キカン</t>
    </rPh>
    <phoneticPr fontId="23"/>
  </si>
  <si>
    <t>団体/法人名</t>
    <rPh sb="0" eb="2">
      <t>ダンタイ</t>
    </rPh>
    <rPh sb="3" eb="5">
      <t>ホウジン</t>
    </rPh>
    <rPh sb="5" eb="6">
      <t>メイ</t>
    </rPh>
    <phoneticPr fontId="30"/>
  </si>
  <si>
    <t>氏名
（フリガナ）</t>
    <phoneticPr fontId="30"/>
  </si>
  <si>
    <t>氏名</t>
    <phoneticPr fontId="30"/>
  </si>
  <si>
    <t>団体/法人名
（フリガナ）</t>
    <rPh sb="0" eb="2">
      <t>ダンタイ</t>
    </rPh>
    <rPh sb="3" eb="5">
      <t>ホウジン</t>
    </rPh>
    <rPh sb="5" eb="6">
      <t>メイ</t>
    </rPh>
    <phoneticPr fontId="30"/>
  </si>
  <si>
    <t>棚田組合</t>
    <rPh sb="0" eb="2">
      <t>タナダ</t>
    </rPh>
    <rPh sb="2" eb="4">
      <t>クミアイ</t>
    </rPh>
    <phoneticPr fontId="23"/>
  </si>
  <si>
    <t>タナダクミアイ</t>
    <phoneticPr fontId="23"/>
  </si>
  <si>
    <t>手提げバッグ</t>
  </si>
  <si>
    <t>販売</t>
  </si>
  <si>
    <t>作成
予定数</t>
    <rPh sb="0" eb="2">
      <t>サクセイ</t>
    </rPh>
    <rPh sb="3" eb="6">
      <t>ヨテイスウ</t>
    </rPh>
    <phoneticPr fontId="30"/>
  </si>
  <si>
    <t>販売
価格</t>
    <rPh sb="0" eb="2">
      <t>ハンバイ</t>
    </rPh>
    <rPh sb="3" eb="5">
      <t>カカク</t>
    </rPh>
    <phoneticPr fontId="23"/>
  </si>
  <si>
    <t>水前寺　太郎</t>
  </si>
  <si>
    <t>スイゼンジ　タロウ</t>
    <phoneticPr fontId="30"/>
  </si>
  <si>
    <t>熊本市○○区○○○-○-○</t>
    <rPh sb="0" eb="3">
      <t>クマモトシ</t>
    </rPh>
    <rPh sb="5" eb="6">
      <t>ク</t>
    </rPh>
    <phoneticPr fontId="23"/>
  </si>
  <si>
    <t>862‐8570</t>
    <phoneticPr fontId="23"/>
  </si>
  <si>
    <t>862‐8570</t>
    <phoneticPr fontId="30"/>
  </si>
  <si>
    <t>タナダクミアイ</t>
    <phoneticPr fontId="23"/>
  </si>
  <si>
    <t>棚田組合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</si>
</sst>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[$-411]ge\.m\.d;@"/>
  </numFmts>
  <fonts count="3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.5"/>
      <color theme="1"/>
      <name val="游ゴシック"/>
      <family val="3"/>
      <charset val="128"/>
    </font>
    <font>
      <b/>
      <sz val="10.5"/>
      <color theme="1"/>
      <name val="游ゴシック"/>
      <family val="3"/>
      <charset val="128"/>
    </font>
    <font>
      <u/>
      <sz val="10.5"/>
      <color theme="1"/>
      <name val="游ゴシック"/>
      <family val="3"/>
      <charset val="128"/>
    </font>
    <font>
      <sz val="7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38" fontId="26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5" fillId="0" borderId="14" xfId="0" applyFont="1" applyFill="1" applyBorder="1" applyAlignment="1" applyProtection="1">
      <alignment horizontal="left" vertical="center" wrapText="1"/>
      <protection locked="0"/>
    </xf>
    <xf numFmtId="0" fontId="25" fillId="0" borderId="14" xfId="43" applyFont="1" applyFill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center" vertical="center" shrinkToFi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58" fontId="25" fillId="0" borderId="22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>
      <alignment vertical="center"/>
    </xf>
    <xf numFmtId="0" fontId="26" fillId="0" borderId="14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shrinkToFit="1"/>
      <protection locked="0"/>
    </xf>
    <xf numFmtId="0" fontId="25" fillId="0" borderId="14" xfId="0" applyFont="1" applyFill="1" applyBorder="1" applyAlignment="1" applyProtection="1">
      <alignment vertical="center" wrapText="1"/>
      <protection locked="0"/>
    </xf>
    <xf numFmtId="57" fontId="2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25" fillId="0" borderId="21" xfId="44" applyNumberFormat="1" applyFont="1" applyFill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177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4" fillId="0" borderId="14" xfId="0" applyFont="1" applyFill="1" applyBorder="1" applyAlignment="1" applyProtection="1">
      <alignment horizontal="center" vertical="center" wrapText="1"/>
    </xf>
    <xf numFmtId="58" fontId="25" fillId="0" borderId="22" xfId="43" applyNumberFormat="1" applyFont="1" applyFill="1" applyBorder="1" applyAlignment="1" applyProtection="1">
      <alignment horizontal="center" vertical="center" wrapText="1"/>
    </xf>
    <xf numFmtId="58" fontId="25" fillId="0" borderId="0" xfId="43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 shrinkToFit="1"/>
    </xf>
    <xf numFmtId="38" fontId="24" fillId="0" borderId="0" xfId="42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0" fillId="0" borderId="0" xfId="0" applyFill="1" applyBorder="1" applyProtection="1">
      <alignment vertical="center"/>
    </xf>
    <xf numFmtId="0" fontId="24" fillId="0" borderId="14" xfId="0" applyFont="1" applyFill="1" applyBorder="1" applyAlignment="1" applyProtection="1">
      <alignment horizontal="center" vertical="center" shrinkToFi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5" fillId="0" borderId="0" xfId="43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176" fontId="27" fillId="0" borderId="0" xfId="44" applyNumberFormat="1" applyFont="1" applyFill="1" applyBorder="1" applyAlignment="1" applyProtection="1">
      <alignment horizontal="right" vertical="center"/>
    </xf>
    <xf numFmtId="0" fontId="24" fillId="0" borderId="14" xfId="0" applyFont="1" applyFill="1" applyBorder="1" applyAlignment="1" applyProtection="1">
      <alignment horizontal="center" vertical="center" wrapText="1" shrinkToFit="1"/>
    </xf>
    <xf numFmtId="0" fontId="25" fillId="0" borderId="14" xfId="43" applyFont="1" applyFill="1" applyBorder="1" applyAlignment="1" applyProtection="1">
      <alignment horizontal="center" vertical="center" shrinkToFit="1"/>
    </xf>
    <xf numFmtId="0" fontId="24" fillId="0" borderId="0" xfId="0" applyFont="1" applyProtection="1">
      <alignment vertical="center"/>
    </xf>
    <xf numFmtId="0" fontId="19" fillId="0" borderId="0" xfId="0" applyFont="1" applyAlignment="1" applyProtection="1">
      <alignment horizontal="right" vertical="center"/>
    </xf>
    <xf numFmtId="38" fontId="24" fillId="0" borderId="14" xfId="42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vertical="center" wrapText="1"/>
    </xf>
    <xf numFmtId="0" fontId="24" fillId="0" borderId="21" xfId="0" applyFont="1" applyBorder="1" applyAlignment="1" applyProtection="1">
      <alignment horizontal="center" vertical="center"/>
    </xf>
    <xf numFmtId="176" fontId="25" fillId="0" borderId="21" xfId="44" applyNumberFormat="1" applyFont="1" applyFill="1" applyBorder="1" applyAlignment="1" applyProtection="1">
      <alignment horizontal="center" vertical="center"/>
    </xf>
    <xf numFmtId="176" fontId="25" fillId="0" borderId="0" xfId="44" applyNumberFormat="1" applyFont="1" applyFill="1" applyBorder="1" applyAlignment="1" applyProtection="1">
      <alignment horizontal="center" vertical="center"/>
    </xf>
    <xf numFmtId="0" fontId="24" fillId="0" borderId="22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horizontal="justify" vertical="center"/>
    </xf>
    <xf numFmtId="0" fontId="24" fillId="0" borderId="14" xfId="0" applyFont="1" applyFill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 wrapText="1"/>
    </xf>
    <xf numFmtId="0" fontId="18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left" vertical="center" wrapText="1"/>
    </xf>
    <xf numFmtId="0" fontId="22" fillId="0" borderId="10" xfId="0" applyFont="1" applyBorder="1" applyAlignment="1" applyProtection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22" fillId="0" borderId="12" xfId="0" applyFont="1" applyBorder="1" applyAlignment="1" applyProtection="1">
      <alignment horizontal="left" vertical="center" wrapText="1"/>
    </xf>
    <xf numFmtId="0" fontId="22" fillId="0" borderId="11" xfId="0" applyFont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justify" vertical="center" wrapText="1"/>
    </xf>
    <xf numFmtId="0" fontId="0" fillId="0" borderId="0" xfId="0" applyProtection="1">
      <alignment vertical="center"/>
    </xf>
    <xf numFmtId="0" fontId="18" fillId="33" borderId="0" xfId="0" applyFont="1" applyFill="1" applyAlignment="1" applyProtection="1">
      <alignment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58" fontId="18" fillId="0" borderId="0" xfId="0" applyNumberFormat="1" applyFont="1" applyAlignment="1" applyProtection="1">
      <alignment horizontal="right" vertical="center" wrapText="1"/>
    </xf>
    <xf numFmtId="0" fontId="18" fillId="0" borderId="0" xfId="0" applyFont="1" applyAlignment="1" applyProtection="1">
      <alignment horizontal="left" vertical="top" wrapText="1"/>
    </xf>
    <xf numFmtId="0" fontId="18" fillId="0" borderId="0" xfId="0" applyFont="1" applyAlignment="1" applyProtection="1">
      <alignment horizontal="left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34" borderId="14" xfId="0" applyFill="1" applyBorder="1" applyAlignment="1">
      <alignment horizontal="center" vertical="center" wrapText="1" shrinkToFit="1"/>
    </xf>
    <xf numFmtId="38" fontId="0" fillId="34" borderId="14" xfId="42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38" fontId="0" fillId="35" borderId="14" xfId="42" applyFont="1" applyFill="1" applyBorder="1" applyAlignment="1">
      <alignment horizontal="center" vertical="center" wrapText="1"/>
    </xf>
    <xf numFmtId="0" fontId="0" fillId="34" borderId="14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zoomScale="85" zoomScaleNormal="85" zoomScaleSheetLayoutView="100" workbookViewId="0">
      <selection activeCell="J9" sqref="J9"/>
    </sheetView>
  </sheetViews>
  <sheetFormatPr defaultRowHeight="18.75"/>
  <cols>
    <col min="1" max="1" width="15.5703125" style="24" customWidth="1"/>
    <col min="2" max="2" width="27.5703125" style="24" customWidth="1"/>
    <col min="3" max="3" width="8.85546875" style="24" customWidth="1"/>
    <col min="4" max="4" width="7.7109375" style="24" customWidth="1"/>
    <col min="5" max="6" width="9.140625" style="24"/>
    <col min="7" max="7" width="3.5703125" style="24" customWidth="1"/>
    <col min="8" max="8" width="4" style="24" customWidth="1"/>
    <col min="9" max="9" width="9.140625" style="24"/>
    <col min="10" max="10" width="13.42578125" style="41" bestFit="1" customWidth="1"/>
    <col min="11" max="11" width="43.28515625" style="56" customWidth="1"/>
    <col min="12" max="12" width="3.42578125" style="56" customWidth="1"/>
    <col min="13" max="13" width="11.7109375" style="41" customWidth="1"/>
    <col min="14" max="14" width="13.42578125" style="41" bestFit="1" customWidth="1"/>
    <col min="15" max="15" width="43.28515625" style="56" customWidth="1"/>
    <col min="16" max="16" width="38.42578125" style="24" customWidth="1"/>
    <col min="17" max="17" width="20.85546875" style="24" customWidth="1"/>
    <col min="18" max="16384" width="9.140625" style="24"/>
  </cols>
  <sheetData>
    <row r="1" spans="1:25" ht="23.1" customHeight="1">
      <c r="A1" s="23" t="s">
        <v>28</v>
      </c>
      <c r="J1" s="25" t="s">
        <v>42</v>
      </c>
      <c r="K1" s="6"/>
      <c r="L1" s="27"/>
      <c r="M1" s="28" t="s">
        <v>48</v>
      </c>
      <c r="N1" s="25" t="s">
        <v>42</v>
      </c>
      <c r="O1" s="26">
        <v>43941</v>
      </c>
      <c r="P1" s="29"/>
      <c r="Q1" s="30"/>
      <c r="R1" s="31"/>
      <c r="S1" s="31"/>
      <c r="T1" s="31"/>
      <c r="U1" s="32"/>
      <c r="V1" s="32"/>
      <c r="W1" s="32"/>
      <c r="X1" s="32"/>
      <c r="Y1" s="32"/>
    </row>
    <row r="2" spans="1:25" ht="20.100000000000001" customHeight="1">
      <c r="J2" s="33" t="s">
        <v>33</v>
      </c>
      <c r="K2" s="4"/>
      <c r="L2" s="35"/>
      <c r="M2" s="36"/>
      <c r="N2" s="33" t="s">
        <v>33</v>
      </c>
      <c r="O2" s="34" t="s">
        <v>72</v>
      </c>
      <c r="P2" s="37"/>
      <c r="Q2" s="38"/>
      <c r="R2" s="31"/>
      <c r="S2" s="31"/>
      <c r="T2" s="31"/>
      <c r="U2" s="31"/>
      <c r="V2" s="31"/>
      <c r="W2" s="31"/>
      <c r="X2" s="31"/>
      <c r="Y2" s="31"/>
    </row>
    <row r="3" spans="1:25" ht="20.100000000000001" customHeight="1">
      <c r="A3" s="81" t="s">
        <v>26</v>
      </c>
      <c r="B3" s="81"/>
      <c r="C3" s="81"/>
      <c r="D3" s="81"/>
      <c r="E3" s="81"/>
      <c r="F3" s="81"/>
      <c r="G3" s="81"/>
      <c r="H3" s="81"/>
      <c r="J3" s="39" t="s">
        <v>35</v>
      </c>
      <c r="K3" s="2"/>
      <c r="L3" s="36"/>
      <c r="N3" s="39" t="s">
        <v>35</v>
      </c>
      <c r="O3" s="40" t="s">
        <v>75</v>
      </c>
    </row>
    <row r="4" spans="1:25" ht="23.1" customHeight="1">
      <c r="A4" s="42"/>
      <c r="J4" s="43" t="s">
        <v>34</v>
      </c>
      <c r="K4" s="3"/>
      <c r="L4" s="37"/>
      <c r="N4" s="43" t="s">
        <v>34</v>
      </c>
      <c r="O4" s="33" t="s">
        <v>74</v>
      </c>
    </row>
    <row r="5" spans="1:25" ht="20.100000000000001" customHeight="1">
      <c r="B5" s="44"/>
      <c r="C5" s="44"/>
      <c r="D5" s="82" t="str">
        <f>IF(K1="","令和　　年　　月　　日",K1)</f>
        <v>令和　　年　　月　　日</v>
      </c>
      <c r="E5" s="82"/>
      <c r="F5" s="82"/>
      <c r="G5" s="82"/>
      <c r="H5" s="82"/>
      <c r="J5" s="45" t="s">
        <v>36</v>
      </c>
      <c r="K5" s="14"/>
      <c r="L5" s="47"/>
      <c r="N5" s="45" t="s">
        <v>36</v>
      </c>
      <c r="O5" s="46" t="s">
        <v>77</v>
      </c>
    </row>
    <row r="6" spans="1:25" ht="33.75" customHeight="1">
      <c r="A6" s="83" t="s">
        <v>0</v>
      </c>
      <c r="B6" s="83"/>
      <c r="C6" s="83"/>
      <c r="D6" s="83"/>
      <c r="E6" s="83"/>
      <c r="F6" s="83"/>
      <c r="G6" s="83"/>
      <c r="H6" s="83"/>
      <c r="J6" s="48" t="s">
        <v>6</v>
      </c>
      <c r="K6" s="15"/>
      <c r="L6" s="49"/>
      <c r="N6" s="48" t="s">
        <v>6</v>
      </c>
      <c r="O6" s="48" t="s">
        <v>78</v>
      </c>
    </row>
    <row r="7" spans="1:25" ht="20.100000000000001" customHeight="1">
      <c r="A7" s="44" t="s">
        <v>29</v>
      </c>
      <c r="B7" s="50"/>
      <c r="C7" s="21" t="s">
        <v>31</v>
      </c>
      <c r="D7" s="78" t="str">
        <f>IF(K2="","",K2)</f>
        <v/>
      </c>
      <c r="E7" s="78"/>
      <c r="F7" s="78"/>
      <c r="G7" s="78"/>
      <c r="H7" s="20" t="s">
        <v>30</v>
      </c>
      <c r="J7" s="45" t="s">
        <v>36</v>
      </c>
      <c r="K7" s="4"/>
      <c r="L7" s="49"/>
      <c r="N7" s="45" t="s">
        <v>36</v>
      </c>
      <c r="O7" s="34" t="s">
        <v>51</v>
      </c>
    </row>
    <row r="8" spans="1:25" ht="20.100000000000001" customHeight="1">
      <c r="A8" s="51"/>
      <c r="J8" s="48" t="s">
        <v>9</v>
      </c>
      <c r="K8" s="15"/>
      <c r="L8" s="49"/>
      <c r="N8" s="48" t="s">
        <v>9</v>
      </c>
      <c r="O8" s="48" t="s">
        <v>72</v>
      </c>
    </row>
    <row r="9" spans="1:25" ht="72" customHeight="1">
      <c r="A9" s="84" t="s">
        <v>1</v>
      </c>
      <c r="B9" s="84"/>
      <c r="C9" s="84"/>
      <c r="D9" s="84"/>
      <c r="E9" s="84"/>
      <c r="F9" s="84"/>
      <c r="G9" s="84"/>
      <c r="H9" s="84"/>
      <c r="J9" s="52" t="s">
        <v>37</v>
      </c>
      <c r="K9" s="16"/>
      <c r="L9" s="49"/>
      <c r="N9" s="52" t="s">
        <v>37</v>
      </c>
      <c r="O9" s="53" t="s">
        <v>43</v>
      </c>
    </row>
    <row r="10" spans="1:25" ht="24.75" customHeight="1">
      <c r="A10" s="81" t="s">
        <v>2</v>
      </c>
      <c r="B10" s="81"/>
      <c r="C10" s="81"/>
      <c r="D10" s="81"/>
      <c r="E10" s="81"/>
      <c r="F10" s="81"/>
      <c r="G10" s="81"/>
      <c r="H10" s="81"/>
      <c r="J10" s="52" t="s">
        <v>38</v>
      </c>
      <c r="K10" s="16"/>
      <c r="L10" s="49"/>
      <c r="N10" s="52" t="s">
        <v>38</v>
      </c>
      <c r="O10" s="53" t="s">
        <v>44</v>
      </c>
    </row>
    <row r="11" spans="1:25" ht="20.100000000000001" customHeight="1">
      <c r="A11" s="76" t="s">
        <v>3</v>
      </c>
      <c r="B11" s="76"/>
      <c r="C11" s="76"/>
      <c r="D11" s="76"/>
      <c r="E11" s="76"/>
      <c r="F11" s="76"/>
      <c r="G11" s="76"/>
      <c r="H11" s="76"/>
      <c r="J11" s="52" t="s">
        <v>39</v>
      </c>
      <c r="K11" s="16"/>
      <c r="L11" s="49"/>
      <c r="N11" s="52" t="s">
        <v>39</v>
      </c>
      <c r="O11" s="53" t="s">
        <v>45</v>
      </c>
    </row>
    <row r="12" spans="1:25" ht="24.2" customHeight="1">
      <c r="A12" s="77" t="s">
        <v>4</v>
      </c>
      <c r="B12" s="22" t="str">
        <f>"〒"&amp;K3</f>
        <v>〒</v>
      </c>
      <c r="C12" s="54"/>
      <c r="D12" s="31"/>
      <c r="E12" s="31"/>
      <c r="F12" s="31"/>
      <c r="G12" s="31"/>
      <c r="H12" s="31"/>
      <c r="J12" s="52" t="s">
        <v>40</v>
      </c>
      <c r="K12" s="16"/>
      <c r="L12" s="49"/>
      <c r="N12" s="52" t="s">
        <v>40</v>
      </c>
      <c r="O12" s="53" t="s">
        <v>46</v>
      </c>
    </row>
    <row r="13" spans="1:25" ht="27.95" customHeight="1">
      <c r="A13" s="78"/>
      <c r="B13" s="79" t="str">
        <f>IF(K4="","",K4)</f>
        <v/>
      </c>
      <c r="C13" s="79"/>
      <c r="D13" s="79"/>
      <c r="E13" s="79"/>
      <c r="F13" s="79"/>
      <c r="G13" s="79"/>
      <c r="H13" s="79"/>
      <c r="J13" s="52" t="s">
        <v>41</v>
      </c>
      <c r="K13" s="16" t="s">
        <v>47</v>
      </c>
      <c r="L13" s="49"/>
      <c r="N13" s="52" t="s">
        <v>41</v>
      </c>
      <c r="O13" s="53" t="s">
        <v>47</v>
      </c>
    </row>
    <row r="14" spans="1:25" ht="18" customHeight="1">
      <c r="A14" s="55" t="s">
        <v>5</v>
      </c>
      <c r="B14" s="80" t="str">
        <f t="shared" ref="B14" si="0">IF(K5="","",K5)</f>
        <v/>
      </c>
      <c r="C14" s="80"/>
      <c r="D14" s="80"/>
      <c r="E14" s="80"/>
      <c r="F14" s="80"/>
      <c r="G14" s="80"/>
      <c r="H14" s="80"/>
    </row>
    <row r="15" spans="1:25" ht="27.95" customHeight="1">
      <c r="A15" s="30" t="s">
        <v>27</v>
      </c>
      <c r="B15" s="80" t="str">
        <f>IF(K6="","",K6)</f>
        <v/>
      </c>
      <c r="C15" s="80"/>
      <c r="D15" s="80"/>
      <c r="E15" s="80"/>
      <c r="F15" s="80"/>
      <c r="G15" s="80"/>
      <c r="H15" s="80"/>
    </row>
    <row r="16" spans="1:25" ht="17.100000000000001" customHeight="1">
      <c r="A16" s="57" t="s">
        <v>7</v>
      </c>
      <c r="B16" s="58"/>
      <c r="C16" s="58"/>
      <c r="D16" s="58"/>
      <c r="E16" s="58"/>
      <c r="F16" s="58"/>
      <c r="G16" s="58"/>
      <c r="H16" s="58"/>
    </row>
    <row r="17" spans="1:8" ht="18" customHeight="1">
      <c r="A17" s="55" t="s">
        <v>8</v>
      </c>
      <c r="B17" s="80" t="str">
        <f>IF(K7="","",K7)</f>
        <v/>
      </c>
      <c r="C17" s="80"/>
      <c r="D17" s="80"/>
      <c r="E17" s="80"/>
      <c r="F17" s="80"/>
      <c r="G17" s="80"/>
      <c r="H17" s="80"/>
    </row>
    <row r="18" spans="1:8" ht="42" customHeight="1">
      <c r="A18" s="20" t="s">
        <v>9</v>
      </c>
      <c r="B18" s="79" t="str">
        <f>IF(K8="","",K8)</f>
        <v/>
      </c>
      <c r="C18" s="79"/>
      <c r="D18" s="79"/>
      <c r="E18" s="79"/>
      <c r="F18" s="79"/>
      <c r="G18" s="79"/>
      <c r="H18" s="79"/>
    </row>
    <row r="19" spans="1:8" ht="23.1" customHeight="1">
      <c r="A19" s="51"/>
    </row>
    <row r="20" spans="1:8" ht="20.100000000000001" customHeight="1">
      <c r="A20" s="76" t="s">
        <v>10</v>
      </c>
      <c r="B20" s="76"/>
      <c r="C20" s="76"/>
      <c r="D20" s="76"/>
      <c r="E20" s="76"/>
      <c r="F20" s="76"/>
      <c r="G20" s="76"/>
      <c r="H20" s="76"/>
    </row>
    <row r="21" spans="1:8" ht="35.1" customHeight="1">
      <c r="A21" s="59" t="s">
        <v>11</v>
      </c>
      <c r="B21" s="69" t="str">
        <f>IF(K9="","",K9)</f>
        <v/>
      </c>
      <c r="C21" s="69"/>
      <c r="D21" s="69"/>
      <c r="E21" s="69"/>
      <c r="F21" s="69"/>
      <c r="G21" s="69"/>
      <c r="H21" s="69"/>
    </row>
    <row r="22" spans="1:8" ht="35.1" customHeight="1">
      <c r="A22" s="60" t="s">
        <v>12</v>
      </c>
      <c r="B22" s="69" t="str">
        <f>IF(K10="","",K10)</f>
        <v/>
      </c>
      <c r="C22" s="69"/>
      <c r="D22" s="69"/>
      <c r="E22" s="69"/>
      <c r="F22" s="69"/>
      <c r="G22" s="69"/>
      <c r="H22" s="69"/>
    </row>
    <row r="23" spans="1:8" ht="35.1" customHeight="1">
      <c r="A23" s="60" t="s">
        <v>13</v>
      </c>
      <c r="B23" s="69" t="str">
        <f>IF(K11="","",K11)</f>
        <v/>
      </c>
      <c r="C23" s="69"/>
      <c r="D23" s="69"/>
      <c r="E23" s="69"/>
      <c r="F23" s="69"/>
      <c r="G23" s="69"/>
      <c r="H23" s="69"/>
    </row>
    <row r="24" spans="1:8" ht="35.1" customHeight="1">
      <c r="A24" s="60" t="s">
        <v>14</v>
      </c>
      <c r="B24" s="69" t="str">
        <f>IF(K12="","",K12)</f>
        <v/>
      </c>
      <c r="C24" s="69"/>
      <c r="D24" s="69"/>
      <c r="E24" s="69"/>
      <c r="F24" s="69"/>
      <c r="G24" s="69"/>
      <c r="H24" s="69"/>
    </row>
    <row r="25" spans="1:8" ht="35.1" customHeight="1">
      <c r="A25" s="60" t="s">
        <v>15</v>
      </c>
      <c r="B25" s="69" t="str">
        <f>IF(K13="","",K13)</f>
        <v>1,000円</v>
      </c>
      <c r="C25" s="69"/>
      <c r="D25" s="69"/>
      <c r="E25" s="69"/>
      <c r="F25" s="69"/>
      <c r="G25" s="69"/>
      <c r="H25" s="69"/>
    </row>
    <row r="26" spans="1:8" ht="35.1" customHeight="1">
      <c r="A26" s="60" t="s">
        <v>16</v>
      </c>
      <c r="B26" s="70" t="s">
        <v>17</v>
      </c>
      <c r="C26" s="70"/>
      <c r="D26" s="70"/>
      <c r="E26" s="70"/>
      <c r="F26" s="70"/>
      <c r="G26" s="70"/>
      <c r="H26" s="70"/>
    </row>
    <row r="27" spans="1:8" ht="21.95" customHeight="1">
      <c r="A27" s="71" t="s">
        <v>18</v>
      </c>
      <c r="B27" s="72" t="s">
        <v>19</v>
      </c>
      <c r="C27" s="72"/>
      <c r="D27" s="72"/>
      <c r="E27" s="72"/>
      <c r="F27" s="72"/>
      <c r="G27" s="72"/>
      <c r="H27" s="72"/>
    </row>
    <row r="28" spans="1:8" ht="21.95" customHeight="1">
      <c r="A28" s="71"/>
      <c r="B28" s="73" t="s">
        <v>20</v>
      </c>
      <c r="C28" s="73"/>
      <c r="D28" s="73"/>
      <c r="E28" s="73"/>
      <c r="F28" s="73"/>
      <c r="G28" s="73"/>
      <c r="H28" s="73"/>
    </row>
    <row r="29" spans="1:8" ht="20.100000000000001" customHeight="1">
      <c r="A29" s="51"/>
    </row>
    <row r="30" spans="1:8" ht="20.100000000000001" customHeight="1">
      <c r="A30" s="74" t="s">
        <v>21</v>
      </c>
      <c r="B30" s="75"/>
      <c r="C30" s="75"/>
      <c r="D30" s="75"/>
      <c r="E30" s="75"/>
    </row>
    <row r="31" spans="1:8" ht="21.95" customHeight="1">
      <c r="A31" s="61" t="s">
        <v>22</v>
      </c>
      <c r="B31" s="62" t="s">
        <v>23</v>
      </c>
      <c r="C31" s="63" t="s">
        <v>32</v>
      </c>
      <c r="D31" s="65"/>
      <c r="E31" s="65"/>
      <c r="F31" s="65"/>
      <c r="G31" s="65"/>
      <c r="H31" s="66"/>
    </row>
    <row r="32" spans="1:8" ht="21.95" customHeight="1">
      <c r="A32" s="64" t="s">
        <v>24</v>
      </c>
      <c r="B32" s="67" t="s">
        <v>25</v>
      </c>
      <c r="C32" s="67"/>
      <c r="D32" s="67"/>
      <c r="E32" s="67"/>
      <c r="F32" s="67"/>
      <c r="G32" s="67"/>
      <c r="H32" s="68"/>
    </row>
    <row r="33" spans="1:1">
      <c r="A33" s="51"/>
    </row>
  </sheetData>
  <sheetProtection sheet="1" objects="1" scenarios="1"/>
  <mergeCells count="26">
    <mergeCell ref="A10:H10"/>
    <mergeCell ref="A3:H3"/>
    <mergeCell ref="D5:H5"/>
    <mergeCell ref="A6:H6"/>
    <mergeCell ref="D7:G7"/>
    <mergeCell ref="A9:H9"/>
    <mergeCell ref="B24:H24"/>
    <mergeCell ref="A11:H11"/>
    <mergeCell ref="A12:A13"/>
    <mergeCell ref="B13:H13"/>
    <mergeCell ref="B14:H14"/>
    <mergeCell ref="B15:H15"/>
    <mergeCell ref="B17:H17"/>
    <mergeCell ref="B18:H18"/>
    <mergeCell ref="A20:H20"/>
    <mergeCell ref="B21:H21"/>
    <mergeCell ref="B22:H22"/>
    <mergeCell ref="B23:H23"/>
    <mergeCell ref="D31:H31"/>
    <mergeCell ref="B32:H32"/>
    <mergeCell ref="B25:H25"/>
    <mergeCell ref="B26:H26"/>
    <mergeCell ref="A27:A28"/>
    <mergeCell ref="B27:H27"/>
    <mergeCell ref="B28:H28"/>
    <mergeCell ref="A30:E30"/>
  </mergeCells>
  <phoneticPr fontId="23"/>
  <dataValidations count="1">
    <dataValidation imeMode="off" allowBlank="1" showInputMessage="1" showErrorMessage="1" sqref="Q2 O5 O7 K5:L5 K7"/>
  </dataValidations>
  <pageMargins left="0.86614173228346458" right="0.78740157480314965" top="0.35433070866141736" bottom="0.55118110236220474" header="0.31496062992125984" footer="0.31496062992125984"/>
  <pageSetup paperSize="9" orientation="portrait" r:id="rId1"/>
  <ignoredErrors>
    <ignoredError sqref="B14 B17:B18 B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D12" sqref="D12"/>
    </sheetView>
  </sheetViews>
  <sheetFormatPr defaultRowHeight="13.5"/>
  <cols>
    <col min="3" max="4" width="20.7109375" customWidth="1"/>
    <col min="5" max="5" width="17.85546875" bestFit="1" customWidth="1"/>
    <col min="6" max="6" width="14.42578125" bestFit="1" customWidth="1"/>
    <col min="7" max="7" width="10.7109375" customWidth="1"/>
    <col min="8" max="8" width="17.7109375" customWidth="1"/>
    <col min="9" max="11" width="20.7109375" customWidth="1"/>
    <col min="12" max="12" width="19.28515625" customWidth="1"/>
    <col min="13" max="13" width="8.42578125" customWidth="1"/>
    <col min="14" max="14" width="9.42578125" style="7" customWidth="1"/>
  </cols>
  <sheetData>
    <row r="1" spans="1:14" ht="13.5" customHeight="1">
      <c r="A1" s="89" t="s">
        <v>49</v>
      </c>
      <c r="B1" s="85" t="s">
        <v>58</v>
      </c>
      <c r="C1" s="92" t="s">
        <v>62</v>
      </c>
      <c r="D1" s="92" t="s">
        <v>65</v>
      </c>
      <c r="E1" s="94" t="s">
        <v>50</v>
      </c>
      <c r="F1" s="85" t="s">
        <v>52</v>
      </c>
      <c r="G1" s="87" t="s">
        <v>53</v>
      </c>
      <c r="H1" s="88" t="s">
        <v>64</v>
      </c>
      <c r="I1" s="88" t="s">
        <v>63</v>
      </c>
      <c r="J1" s="96" t="s">
        <v>59</v>
      </c>
      <c r="K1" s="96" t="s">
        <v>60</v>
      </c>
      <c r="L1" s="95" t="s">
        <v>61</v>
      </c>
      <c r="M1" s="95" t="s">
        <v>70</v>
      </c>
      <c r="N1" s="95" t="s">
        <v>71</v>
      </c>
    </row>
    <row r="2" spans="1:14" ht="35.25" customHeight="1">
      <c r="A2" s="90"/>
      <c r="B2" s="91"/>
      <c r="C2" s="93"/>
      <c r="D2" s="93"/>
      <c r="E2" s="86"/>
      <c r="F2" s="86"/>
      <c r="G2" s="86"/>
      <c r="H2" s="86"/>
      <c r="I2" s="93"/>
      <c r="J2" s="97"/>
      <c r="K2" s="97"/>
      <c r="L2" s="93"/>
      <c r="M2" s="93"/>
      <c r="N2" s="93"/>
    </row>
    <row r="3" spans="1:14" ht="56.25">
      <c r="A3" s="8" t="s">
        <v>54</v>
      </c>
      <c r="B3" s="9" t="s">
        <v>55</v>
      </c>
      <c r="C3" s="10" t="s">
        <v>66</v>
      </c>
      <c r="D3" s="10" t="s">
        <v>67</v>
      </c>
      <c r="E3" s="11">
        <v>43941</v>
      </c>
      <c r="F3" s="9" t="s">
        <v>76</v>
      </c>
      <c r="G3" s="1" t="s">
        <v>56</v>
      </c>
      <c r="H3" s="10" t="s">
        <v>57</v>
      </c>
      <c r="I3" s="10" t="s">
        <v>73</v>
      </c>
      <c r="J3" s="12" t="s">
        <v>68</v>
      </c>
      <c r="K3" s="13" t="s">
        <v>69</v>
      </c>
      <c r="L3" s="19" t="s">
        <v>45</v>
      </c>
      <c r="M3" s="5" t="s">
        <v>46</v>
      </c>
      <c r="N3" s="5" t="s">
        <v>47</v>
      </c>
    </row>
    <row r="4" spans="1:14" s="7" customFormat="1" ht="75" customHeight="1">
      <c r="A4" s="17">
        <v>1</v>
      </c>
      <c r="B4" s="9"/>
      <c r="C4" s="10">
        <f>'（様式第1号）利用許可申請様式'!K6</f>
        <v>0</v>
      </c>
      <c r="D4" s="10">
        <f>'（様式第1号）利用許可申請様式'!K5</f>
        <v>0</v>
      </c>
      <c r="E4" s="18" t="str">
        <f>IF('（様式第1号）利用許可申請様式'!K1="","",'（様式第1号）利用許可申請様式'!K1)</f>
        <v/>
      </c>
      <c r="F4" s="4">
        <f>'（様式第1号）利用許可申請様式'!K3</f>
        <v>0</v>
      </c>
      <c r="G4" s="10">
        <f>'（様式第1号）利用許可申請様式'!K4</f>
        <v>0</v>
      </c>
      <c r="H4" s="10">
        <f>'（様式第1号）利用許可申請様式'!K8</f>
        <v>0</v>
      </c>
      <c r="I4" s="10">
        <f>'（様式第1号）利用許可申請様式'!K7</f>
        <v>0</v>
      </c>
      <c r="J4" s="12">
        <f>'（様式第1号）利用許可申請様式'!K9</f>
        <v>0</v>
      </c>
      <c r="K4" s="13">
        <f>'（様式第1号）利用許可申請様式'!K10</f>
        <v>0</v>
      </c>
      <c r="L4" s="19">
        <f>'（様式第1号）利用許可申請様式'!K11</f>
        <v>0</v>
      </c>
      <c r="M4" s="5">
        <f>'（様式第1号）利用許可申請様式'!K12</f>
        <v>0</v>
      </c>
      <c r="N4" s="5" t="str">
        <f>'（様式第1号）利用許可申請様式'!K13</f>
        <v>1,000円</v>
      </c>
    </row>
  </sheetData>
  <mergeCells count="14">
    <mergeCell ref="N1:N2"/>
    <mergeCell ref="K1:K2"/>
    <mergeCell ref="L1:L2"/>
    <mergeCell ref="M1:M2"/>
    <mergeCell ref="I1:I2"/>
    <mergeCell ref="J1:J2"/>
    <mergeCell ref="F1:F2"/>
    <mergeCell ref="G1:G2"/>
    <mergeCell ref="H1:H2"/>
    <mergeCell ref="A1:A2"/>
    <mergeCell ref="B1:B2"/>
    <mergeCell ref="C1:C2"/>
    <mergeCell ref="D1:D2"/>
    <mergeCell ref="E1:E2"/>
  </mergeCells>
  <phoneticPr fontId="23"/>
  <dataValidations count="1">
    <dataValidation imeMode="off" allowBlank="1" showInputMessage="1" showErrorMessage="1" sqref="L1:N1 I1 I3:I4"/>
  </dataValidations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113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（様式第1号）利用許可申請様式</vt:lpstr>
      <vt:lpstr>別記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備品借用申請書</dc:title>
  <dc:creator>user</dc:creator>
  <cp:lastModifiedBy>kumamoto</cp:lastModifiedBy>
  <cp:revision>2</cp:revision>
  <cp:lastPrinted>2020-03-23T04:29:39Z</cp:lastPrinted>
  <dcterms:created xsi:type="dcterms:W3CDTF">2020-03-18T04:40:00Z</dcterms:created>
  <dcterms:modified xsi:type="dcterms:W3CDTF">2020-03-23T05:11:34Z</dcterms:modified>
</cp:coreProperties>
</file>